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<sst xmlns="http://schemas.openxmlformats.org/spreadsheetml/2006/main" count="240" uniqueCount="135">
  <si>
    <t>Наименование заказчика</t>
  </si>
  <si>
    <t>Департамент по недропользованию по Приволжскому федеральному округу</t>
  </si>
  <si>
    <t>Юридический адрес, телефон, электронная почта заказчика</t>
  </si>
  <si>
    <t>М.Горького пл., 4/2, г. Нижний Новгород, 603000, (831)433-78-91; (831)433-74-03, privolzh@rosnedra.com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</si>
  <si>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</si>
  <si>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</si>
  <si>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</si>
  <si>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</si>
  <si>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</si>
  <si>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</si>
  <si>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</si>
  <si>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</si>
  <si>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внесение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</si>
  <si>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</si>
  <si>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</si>
  <si>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</si>
  <si>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Единица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</si>
  <si>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</si>
  <si>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</si>
  <si>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</si>
  <si>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</si>
  <si>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 (месяц, год)</t>
  </si>
  <si>
    <t>Срок исполнения контракта (месяц, год)</t>
  </si>
  <si>
    <t>Запрос котировок</t>
  </si>
  <si>
    <t>Поставка оргтехники: процессоры, мониторы, комплектующие</t>
  </si>
  <si>
    <t>штука</t>
  </si>
  <si>
    <t>Поставка бумаги офсетной</t>
  </si>
  <si>
    <t>51.64</t>
  </si>
  <si>
    <t>51.56.1</t>
  </si>
  <si>
    <t>Размещение у единственного поставщика</t>
  </si>
  <si>
    <t>пачки</t>
  </si>
  <si>
    <t xml:space="preserve">Приложение 1 </t>
  </si>
  <si>
    <t>(Ф.И.О., должность руководителя (уполномоченного должностного лица) заказчика)</t>
  </si>
  <si>
    <t>(дата утверждения)</t>
  </si>
  <si>
    <t>подпись</t>
  </si>
  <si>
    <t>74.20.2</t>
  </si>
  <si>
    <t>В соответствии с Техническим (Геологическим) заданием</t>
  </si>
  <si>
    <t>Открытый конкурс</t>
  </si>
  <si>
    <t>04.2013</t>
  </si>
  <si>
    <t>06.2014 г.</t>
  </si>
  <si>
    <t>08.2014 г.</t>
  </si>
  <si>
    <t>09.2014 г.</t>
  </si>
  <si>
    <t>04.2014</t>
  </si>
  <si>
    <t>Выполнение работ по объекту «Составление и подготовка к изданию Госгеолкарты-200 листа М-40-V (Гайская площадь)»</t>
  </si>
  <si>
    <t>Составление и подготовка к изданию Госгеолкарты-200 листа М-40-V (Гайская площадь)</t>
  </si>
  <si>
    <t>Оценка геологической, геофизической и геохимической изученности, подготовка геологического обоснования ГПД-200 листа М-40-IV (Медногорская площадь)</t>
  </si>
  <si>
    <r>
      <t>Выполнение работ по объекту:  «Оценка геологической, геофизической и геохимической изученности, подготовка геологического обоснования ГПД-200 листа М-40-IV (Медногорская площадь)</t>
    </r>
    <r>
      <rPr>
        <sz val="11"/>
        <color indexed="8"/>
        <rFont val="Times New Roman"/>
        <family val="1"/>
      </rPr>
      <t>»</t>
    </r>
  </si>
  <si>
    <t xml:space="preserve">Составление и подготовка к изданию Госгеолкарты-200 листа листа О-40-XI (Нововильвенская площадь) </t>
  </si>
  <si>
    <t>Выполнение работ   по объекту «Составление и подготовка к изданию Госгеолкарты-200 листа листа О-40-XI (Нововильвенская площадь)»</t>
  </si>
  <si>
    <t>Гидрогеологическое доизучение масштаба 1:200 000 листа N-38-III (Перевоз)</t>
  </si>
  <si>
    <t>Выполнение работ по объекту: «Гидрогеологическое доизучение масштаба 1:200 000 листа N-38-III (Перевоз)»</t>
  </si>
  <si>
    <t>Поисковые работы на борные руды в пределах Линевской площади (Оренбургская область)</t>
  </si>
  <si>
    <r>
      <t xml:space="preserve">Выполнение работ по объекту:  </t>
    </r>
    <r>
      <rPr>
        <sz val="12"/>
        <color indexed="8"/>
        <rFont val="Times New Roman"/>
        <family val="1"/>
      </rPr>
      <t>«Поисковые работы на борные руды в пределах Линевской площади (Оренбургская область)»</t>
    </r>
  </si>
  <si>
    <t>Поисковые работы с оценкой перспектив выявления промышленных месторождений медно-порфирового типа в вулкано-плутонических поясах Южного Урала</t>
  </si>
  <si>
    <t>Выполнение работ по объекту:  «Поисковые работы с оценкой перспектив выявления промышленных месторождений медно-порфирового типа в вулкано-плутонических поясах Южного Урала»</t>
  </si>
  <si>
    <t>Оценка состояния месторождений питьевых и технических подземных вод в нераспределенном фонде недр с целью приведения их запасов в соответствие с действующим законодательством на территории Пензенской, Саратовской и Ульяновской областей</t>
  </si>
  <si>
    <t>Выполнение работ по объекту: «Оценка состояния месторождений питьевых и технических подземных вод в нераспределенном фонде недр с целью приведения их запасов в соответствие с действующим законодательством на территории Пензенской, Саратовской и Ульяновской областей»</t>
  </si>
  <si>
    <t>Выполнение работ по объекту: «Поиски питьевых подземных вод для обеспечения водоснабжения г. Павлово, г. Ворсма, г. Горбатов Нижегородской области»</t>
  </si>
  <si>
    <t>Поисково-оценочные работы для обеспечения   г. Мензелинска Республики Татарстан питьевыми водами из подземных источников</t>
  </si>
  <si>
    <t>Выполнение работ по объекту: «Поисково-оценочные работы для обеспечения   г. Мензелинска Республики Татарстан питьевыми водами из подземных источников»</t>
  </si>
  <si>
    <t>Выполнение работ по объекту: «Поисково-оценочные работы некондиционных природных подземных вод для питьевого и хозяйственно-бытового водоснабжения населения районных центров Саратовского Заволжья г. Ершов и п.г.т. Мокроус при условии их водоподготовки»</t>
  </si>
  <si>
    <t xml:space="preserve">План-график размещения заказов на поставку товаров, выполнение работ, оказание услуг для государственных нужд на 2014 год  (с изменениями) 
</t>
  </si>
  <si>
    <t>049 0404 2819999 244 226</t>
  </si>
  <si>
    <t>30.02.1 Электронно - вычислительная техника, ее детали и принадлежности</t>
  </si>
  <si>
    <r>
      <t>Бумага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листовая для офисной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техники должна соответствовать ТУ 5438-016-00253497-2001 Закупка у субъектов малого предпринимательства </t>
    </r>
  </si>
  <si>
    <t>18000 / 6500</t>
  </si>
  <si>
    <t>18000 / 5000</t>
  </si>
  <si>
    <t>20000 / 5000</t>
  </si>
  <si>
    <t>38500 /10000</t>
  </si>
  <si>
    <t>5000 / 2500</t>
  </si>
  <si>
    <t>250/0/аванс -30 % годовой стоимости работ (750 )</t>
  </si>
  <si>
    <t>20000 / 12500</t>
  </si>
  <si>
    <t>1000/0/аванс -30 % годовой стоимости работ (3 750)</t>
  </si>
  <si>
    <t>8000 / 4000</t>
  </si>
  <si>
    <t>24000 / 6000</t>
  </si>
  <si>
    <t>400/800/ аванс -10 % годовой стоимости работ (400)</t>
  </si>
  <si>
    <t>1200/2400/ аванс - 10 % годовой стоимости работ (600)</t>
  </si>
  <si>
    <t>70000 / 10000</t>
  </si>
  <si>
    <t>2100/7000/ аванс - 10 % годовой стоимости работ (1000)</t>
  </si>
  <si>
    <t>60000 / 10000</t>
  </si>
  <si>
    <t xml:space="preserve"> 3000/6000/ аванс - 10 % годовой стоимости работ (1000)</t>
  </si>
  <si>
    <t>I квартал 2014г. –  IV квартал  2015г ежеквартально</t>
  </si>
  <si>
    <t>I квартал 2014г. –  IV квартал  2016г ежеквартально</t>
  </si>
  <si>
    <t>II квартал 2014г. –  IV квартал  2016г ежеквартально</t>
  </si>
  <si>
    <t>III квартал 2014г. –  IV квартал  2016г ежеквартально</t>
  </si>
  <si>
    <t>0/0/0</t>
  </si>
  <si>
    <t>74.20.72           Услуги   по    геологическому          изучению недр и воспроизводству минерально-сырьевой базы</t>
  </si>
  <si>
    <t>049 0404 2840019 242 310</t>
  </si>
  <si>
    <t>049 0404 2840019 244 340</t>
  </si>
  <si>
    <t>049 0404 2840012 122 212</t>
  </si>
  <si>
    <t>049 0404 2840012 122 222</t>
  </si>
  <si>
    <t>049 0404 2840012 122 226</t>
  </si>
  <si>
    <t>049 0404 2840019 242 340</t>
  </si>
  <si>
    <t>049 0404 2840019 242 225</t>
  </si>
  <si>
    <t>049 0404 2840019 242 226</t>
  </si>
  <si>
    <t>049 0404 2840019 244 221</t>
  </si>
  <si>
    <t>049 0404 2840019 244 223</t>
  </si>
  <si>
    <t>049 0404 2840019 244 225</t>
  </si>
  <si>
    <t>049 0404 2840019 244 226</t>
  </si>
  <si>
    <t>049 0404 2840019 244 310</t>
  </si>
  <si>
    <t>049 0404 2840019 244 290</t>
  </si>
  <si>
    <t xml:space="preserve">Поисково-оценочные работы некондиционных природных подземных вод для питьевого и хозяйственно-бытового водоснабжения населения районных центров Саратовского Заволжья г. Ершов и п.г.т. Мокроус при условии их водоподготовки. Закупка у субъектов малого предпринимательства. </t>
  </si>
  <si>
    <t xml:space="preserve">Поиски питьевых подземных вод для обеспечения водоснабжения г. Павлово, г. Ворсма, г. Горбатов Нижегородской области. Закупка у субъектов малого предпринимательства. </t>
  </si>
  <si>
    <t xml:space="preserve"> 1925/3850/аванс - 10 % годовой стоимости работ (1 000 )</t>
  </si>
  <si>
    <t xml:space="preserve"> 100/1000/аванс - 5 % годовой стоимости работ (250)</t>
  </si>
  <si>
    <t xml:space="preserve"> 90/900/аванс - 5 % годовой стоимости работ (250)</t>
  </si>
  <si>
    <t xml:space="preserve"> 90/900/аванс - 5 % годовой стоимости работ (325)</t>
  </si>
  <si>
    <t>049 0404 2840019 242 221</t>
  </si>
  <si>
    <t>049 0404 2840019 244 222</t>
  </si>
  <si>
    <t>049 0404 2840019 244 224</t>
  </si>
  <si>
    <t xml:space="preserve">Оборудование должно иметь сертификаты соответствия ГОССТАНДАРТа РФ на соответствие требованиям ГОСТ 25861-83, ГОСТ 12.2.007.0-75, ГОСТ Р 51388-99. (копии передаются при поставке обязательно); сертификаты ГОСЭПИДЕМНАДЗОРа РФ (копии также передаются при поставке)                     Закупка у субъектов малого предпринимательства </t>
  </si>
  <si>
    <t>Итоговая информация</t>
  </si>
  <si>
    <t>Итоговая информация о годовых объемах закупок у субъектов малого предпринимательства, социально ориентированных некоммерческих организаций</t>
  </si>
  <si>
    <t>Итоговая информация о годовых объемах закупок, осуществляемых путем проведения запроса котировок</t>
  </si>
  <si>
    <t>Итоговая информация о годовых объемах закупок всего планируемых в текущем году</t>
  </si>
  <si>
    <t>к приказу № 409-пр от 15.05.2014</t>
  </si>
  <si>
    <t>10.2014 г.</t>
  </si>
  <si>
    <t>пп.2 п.15 прим.</t>
  </si>
  <si>
    <t>Приказ Роснедр от 07.02.2014 № 72             пп.5п.15 прим.</t>
  </si>
  <si>
    <t>Приказ Роснедр от 07.02.2014 № 72 пп.5п.15 прим.</t>
  </si>
  <si>
    <t>Выполнение работ по объекту: «Комплексные геолого-геофизические работы с целью локализации зон распространения и оценки ресурсов тяжелых нефтей в пермских отложениях Волго-Уральской НГП»</t>
  </si>
  <si>
    <t>170000 / 15000</t>
  </si>
  <si>
    <t xml:space="preserve"> 850/17000/аванс - 30 % годовой стоимости работ (4500)</t>
  </si>
  <si>
    <t>06.2014</t>
  </si>
  <si>
    <t>Приказ Роснедр от 24.04.2014 № 245 пп.    5п.15 прим.</t>
  </si>
  <si>
    <t>51.47.2</t>
  </si>
  <si>
    <t>3699010 Канцелярские принадлежности</t>
  </si>
  <si>
    <t>Поставка канцелярских принадлежностей</t>
  </si>
  <si>
    <r>
      <t xml:space="preserve">Бканцелярские принадлежности       </t>
    </r>
    <r>
      <rPr>
        <sz val="13"/>
        <color indexed="8"/>
        <rFont val="Times New Roman"/>
        <family val="1"/>
      </rPr>
      <t xml:space="preserve"> Закупка у субъектов малого предпринимательства </t>
    </r>
  </si>
  <si>
    <t>В соответствии с Техническим заданием</t>
  </si>
  <si>
    <t xml:space="preserve">201280        Бумага для печати офсетная </t>
  </si>
  <si>
    <t>317349,20/97249,20</t>
  </si>
  <si>
    <t>Царькова Е.Б., заместитель начальника, (831) 4343743, pnedra-kadry@mts-nn.ru</t>
  </si>
  <si>
    <t>I квартал 2014г. –  I квартал  2015г ежеквартально</t>
  </si>
  <si>
    <t>12.2014 г. ежеквартально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</si>
</sst>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3.5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 wrapText="1"/>
    </xf>
    <xf numFmtId="4" fontId="4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0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4" fillId="0" borderId="16" xfId="0" applyNumberFormat="1" applyFont="1" applyFill="1" applyBorder="1" applyAlignment="1">
      <alignment horizontal="right" wrapText="1"/>
    </xf>
    <xf numFmtId="4" fontId="4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6" xfId="0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wrapText="1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9" xfId="0" applyNumberFormat="1" applyFont="1" applyBorder="1" applyAlignment="1">
      <alignment horizontal="center" vertical="center" wrapText="1"/>
    </xf>
    <xf numFmtId="49" fontId="40" fillId="0" borderId="29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="70" zoomScaleNormal="70" zoomScalePageLayoutView="0" workbookViewId="0" topLeftCell="B1">
      <selection activeCell="J44" sqref="J44"/>
    </sheetView>
  </sheetViews>
  <sheetFormatPr defaultColWidth="9.140625" defaultRowHeight="15"/>
  <cols>
    <col min="1" max="1" width="9.57421875" style="0" customWidth="1"/>
    <col min="2" max="2" width="29.421875" style="0" customWidth="1"/>
    <col min="3" max="3" width="9.57421875" style="0" customWidth="1"/>
    <col min="4" max="4" width="19.28125" style="0" customWidth="1"/>
    <col min="5" max="5" width="9.421875" style="0" customWidth="1"/>
    <col min="6" max="6" width="33.140625" style="0" customWidth="1"/>
    <col min="7" max="7" width="29.8515625" style="0" customWidth="1"/>
    <col min="8" max="8" width="10.57421875" style="0" customWidth="1"/>
    <col min="9" max="9" width="12.57421875" style="0" customWidth="1"/>
    <col min="10" max="10" width="20.57421875" style="0" customWidth="1"/>
    <col min="11" max="11" width="23.140625" style="0" customWidth="1"/>
    <col min="12" max="12" width="10.7109375" style="0" customWidth="1"/>
    <col min="13" max="13" width="11.57421875" style="0" customWidth="1"/>
    <col min="14" max="14" width="17.00390625" style="0" customWidth="1"/>
    <col min="15" max="15" width="12.140625" style="0" customWidth="1"/>
  </cols>
  <sheetData>
    <row r="1" spans="3:11" ht="15" customHeight="1">
      <c r="C1" s="20"/>
      <c r="D1" s="20"/>
      <c r="E1" s="20"/>
      <c r="F1" s="20"/>
      <c r="G1" s="20"/>
      <c r="H1" s="20"/>
      <c r="I1" s="20"/>
      <c r="J1" s="20"/>
      <c r="K1" s="20"/>
    </row>
    <row r="2" spans="2:15" ht="16.5" customHeight="1">
      <c r="B2" s="38" t="s">
        <v>61</v>
      </c>
      <c r="C2" s="38"/>
      <c r="D2" s="38"/>
      <c r="E2" s="38"/>
      <c r="F2" s="38"/>
      <c r="G2" s="38"/>
      <c r="H2" s="38"/>
      <c r="I2" s="38"/>
      <c r="J2" s="38"/>
      <c r="K2" s="38"/>
      <c r="M2" s="48" t="s">
        <v>31</v>
      </c>
      <c r="N2" s="48"/>
      <c r="O2" s="48"/>
    </row>
    <row r="3" spans="2:11" ht="14.2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3:15" ht="16.5" thickBot="1">
      <c r="M4" s="60" t="s">
        <v>115</v>
      </c>
      <c r="N4" s="60"/>
      <c r="O4" s="60"/>
    </row>
    <row r="5" spans="2:11" ht="15.75">
      <c r="B5" s="49" t="s">
        <v>0</v>
      </c>
      <c r="C5" s="47"/>
      <c r="D5" s="47"/>
      <c r="E5" s="47"/>
      <c r="F5" s="50"/>
      <c r="G5" s="51" t="s">
        <v>1</v>
      </c>
      <c r="H5" s="52"/>
      <c r="I5" s="52"/>
      <c r="J5" s="52"/>
      <c r="K5" s="53"/>
    </row>
    <row r="6" spans="2:11" ht="15.75">
      <c r="B6" s="54" t="s">
        <v>2</v>
      </c>
      <c r="C6" s="55"/>
      <c r="D6" s="55"/>
      <c r="E6" s="55"/>
      <c r="F6" s="56"/>
      <c r="G6" s="71" t="s">
        <v>3</v>
      </c>
      <c r="H6" s="72"/>
      <c r="I6" s="72"/>
      <c r="J6" s="72"/>
      <c r="K6" s="73"/>
    </row>
    <row r="7" spans="2:11" ht="15.75">
      <c r="B7" s="64" t="s">
        <v>4</v>
      </c>
      <c r="C7" s="62"/>
      <c r="D7" s="62"/>
      <c r="E7" s="62"/>
      <c r="F7" s="65"/>
      <c r="G7" s="61">
        <v>5260138592</v>
      </c>
      <c r="H7" s="62"/>
      <c r="I7" s="62"/>
      <c r="J7" s="62"/>
      <c r="K7" s="63"/>
    </row>
    <row r="8" spans="2:11" ht="15.75">
      <c r="B8" s="64" t="s">
        <v>5</v>
      </c>
      <c r="C8" s="62"/>
      <c r="D8" s="62"/>
      <c r="E8" s="62"/>
      <c r="F8" s="65"/>
      <c r="G8" s="61">
        <v>526001001</v>
      </c>
      <c r="H8" s="62"/>
      <c r="I8" s="62"/>
      <c r="J8" s="62"/>
      <c r="K8" s="63"/>
    </row>
    <row r="9" spans="2:11" ht="16.5" thickBot="1">
      <c r="B9" s="66" t="s">
        <v>6</v>
      </c>
      <c r="C9" s="67"/>
      <c r="D9" s="67"/>
      <c r="E9" s="67"/>
      <c r="F9" s="68"/>
      <c r="G9" s="69">
        <v>22401000000</v>
      </c>
      <c r="H9" s="67"/>
      <c r="I9" s="67"/>
      <c r="J9" s="67"/>
      <c r="K9" s="70"/>
    </row>
    <row r="10" ht="15.75" thickBot="1"/>
    <row r="11" spans="2:15" ht="15.75">
      <c r="B11" s="78" t="s">
        <v>7</v>
      </c>
      <c r="C11" s="43" t="s">
        <v>8</v>
      </c>
      <c r="D11" s="43" t="s">
        <v>9</v>
      </c>
      <c r="E11" s="46" t="s">
        <v>10</v>
      </c>
      <c r="F11" s="47"/>
      <c r="G11" s="47"/>
      <c r="H11" s="47"/>
      <c r="I11" s="47"/>
      <c r="J11" s="47"/>
      <c r="K11" s="47"/>
      <c r="L11" s="47"/>
      <c r="M11" s="47"/>
      <c r="N11" s="57" t="s">
        <v>11</v>
      </c>
      <c r="O11" s="74" t="s">
        <v>12</v>
      </c>
    </row>
    <row r="12" spans="2:15" ht="15.75">
      <c r="B12" s="79"/>
      <c r="C12" s="44"/>
      <c r="D12" s="44"/>
      <c r="E12" s="40" t="s">
        <v>13</v>
      </c>
      <c r="F12" s="40" t="s">
        <v>14</v>
      </c>
      <c r="G12" s="40" t="s">
        <v>15</v>
      </c>
      <c r="H12" s="40" t="s">
        <v>16</v>
      </c>
      <c r="I12" s="40" t="s">
        <v>17</v>
      </c>
      <c r="J12" s="40" t="s">
        <v>18</v>
      </c>
      <c r="K12" s="40" t="s">
        <v>19</v>
      </c>
      <c r="L12" s="77" t="s">
        <v>20</v>
      </c>
      <c r="M12" s="55"/>
      <c r="N12" s="58"/>
      <c r="O12" s="75"/>
    </row>
    <row r="13" spans="2:15" ht="94.5">
      <c r="B13" s="80"/>
      <c r="C13" s="45"/>
      <c r="D13" s="45"/>
      <c r="E13" s="41"/>
      <c r="F13" s="41"/>
      <c r="G13" s="41"/>
      <c r="H13" s="41"/>
      <c r="I13" s="41"/>
      <c r="J13" s="41"/>
      <c r="K13" s="41"/>
      <c r="L13" s="1" t="s">
        <v>21</v>
      </c>
      <c r="M13" s="2" t="s">
        <v>22</v>
      </c>
      <c r="N13" s="59"/>
      <c r="O13" s="76"/>
    </row>
    <row r="14" spans="2:15" ht="15">
      <c r="B14" s="9">
        <v>1</v>
      </c>
      <c r="C14" s="10">
        <v>2</v>
      </c>
      <c r="D14" s="10">
        <v>3</v>
      </c>
      <c r="E14" s="10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  <c r="K14" s="11">
        <v>10</v>
      </c>
      <c r="L14" s="11">
        <v>11</v>
      </c>
      <c r="M14" s="11">
        <v>12</v>
      </c>
      <c r="N14" s="11">
        <v>13</v>
      </c>
      <c r="O14" s="12">
        <v>14</v>
      </c>
    </row>
    <row r="15" spans="2:15" ht="275.25" customHeight="1">
      <c r="B15" s="13" t="s">
        <v>87</v>
      </c>
      <c r="C15" s="8" t="s">
        <v>27</v>
      </c>
      <c r="D15" s="1" t="s">
        <v>63</v>
      </c>
      <c r="E15" s="6">
        <v>1</v>
      </c>
      <c r="F15" s="1" t="s">
        <v>24</v>
      </c>
      <c r="G15" s="1" t="s">
        <v>110</v>
      </c>
      <c r="H15" s="1" t="s">
        <v>25</v>
      </c>
      <c r="I15" s="1">
        <v>9</v>
      </c>
      <c r="J15" s="30">
        <v>130</v>
      </c>
      <c r="K15" s="3" t="s">
        <v>85</v>
      </c>
      <c r="L15" s="6" t="s">
        <v>41</v>
      </c>
      <c r="M15" s="6" t="s">
        <v>116</v>
      </c>
      <c r="N15" s="5" t="s">
        <v>23</v>
      </c>
      <c r="O15" s="1" t="s">
        <v>117</v>
      </c>
    </row>
    <row r="16" spans="2:15" ht="115.5">
      <c r="B16" s="13" t="s">
        <v>88</v>
      </c>
      <c r="C16" s="8" t="s">
        <v>28</v>
      </c>
      <c r="D16" s="1" t="s">
        <v>130</v>
      </c>
      <c r="E16" s="6">
        <v>2</v>
      </c>
      <c r="F16" s="1" t="s">
        <v>26</v>
      </c>
      <c r="G16" s="7" t="s">
        <v>64</v>
      </c>
      <c r="H16" s="1" t="s">
        <v>30</v>
      </c>
      <c r="I16" s="1">
        <v>1000</v>
      </c>
      <c r="J16" s="30">
        <v>110</v>
      </c>
      <c r="K16" s="3" t="s">
        <v>85</v>
      </c>
      <c r="L16" s="6" t="s">
        <v>40</v>
      </c>
      <c r="M16" s="6" t="s">
        <v>41</v>
      </c>
      <c r="N16" s="5" t="s">
        <v>23</v>
      </c>
      <c r="O16" s="4"/>
    </row>
    <row r="17" spans="2:15" ht="126">
      <c r="B17" s="8" t="s">
        <v>62</v>
      </c>
      <c r="C17" s="8" t="s">
        <v>35</v>
      </c>
      <c r="D17" s="1" t="s">
        <v>86</v>
      </c>
      <c r="E17" s="1">
        <v>3</v>
      </c>
      <c r="F17" s="17" t="s">
        <v>43</v>
      </c>
      <c r="G17" s="1" t="s">
        <v>44</v>
      </c>
      <c r="H17" s="1" t="s">
        <v>36</v>
      </c>
      <c r="I17" s="1" t="s">
        <v>36</v>
      </c>
      <c r="J17" s="15" t="s">
        <v>69</v>
      </c>
      <c r="K17" s="1" t="s">
        <v>70</v>
      </c>
      <c r="L17" s="16" t="s">
        <v>38</v>
      </c>
      <c r="M17" s="13" t="s">
        <v>133</v>
      </c>
      <c r="N17" s="5" t="s">
        <v>37</v>
      </c>
      <c r="O17" s="18"/>
    </row>
    <row r="18" spans="2:15" ht="126">
      <c r="B18" s="8" t="s">
        <v>62</v>
      </c>
      <c r="C18" s="8" t="s">
        <v>35</v>
      </c>
      <c r="D18" s="1" t="s">
        <v>86</v>
      </c>
      <c r="E18" s="1">
        <v>4</v>
      </c>
      <c r="F18" s="17" t="s">
        <v>46</v>
      </c>
      <c r="G18" s="1" t="s">
        <v>45</v>
      </c>
      <c r="H18" s="1" t="s">
        <v>36</v>
      </c>
      <c r="I18" s="1" t="s">
        <v>36</v>
      </c>
      <c r="J18" s="15" t="s">
        <v>71</v>
      </c>
      <c r="K18" s="1" t="s">
        <v>72</v>
      </c>
      <c r="L18" s="16" t="s">
        <v>42</v>
      </c>
      <c r="M18" s="13" t="s">
        <v>81</v>
      </c>
      <c r="N18" s="5" t="s">
        <v>37</v>
      </c>
      <c r="O18" s="18"/>
    </row>
    <row r="19" spans="2:15" ht="126">
      <c r="B19" s="8" t="s">
        <v>62</v>
      </c>
      <c r="C19" s="8" t="s">
        <v>35</v>
      </c>
      <c r="D19" s="1" t="s">
        <v>86</v>
      </c>
      <c r="E19" s="1">
        <v>5</v>
      </c>
      <c r="F19" s="17" t="s">
        <v>48</v>
      </c>
      <c r="G19" s="1" t="s">
        <v>47</v>
      </c>
      <c r="H19" s="1" t="s">
        <v>36</v>
      </c>
      <c r="I19" s="1" t="s">
        <v>36</v>
      </c>
      <c r="J19" s="15" t="s">
        <v>73</v>
      </c>
      <c r="K19" s="1" t="s">
        <v>75</v>
      </c>
      <c r="L19" s="16" t="s">
        <v>42</v>
      </c>
      <c r="M19" s="13" t="s">
        <v>81</v>
      </c>
      <c r="N19" s="5" t="s">
        <v>37</v>
      </c>
      <c r="O19" s="18"/>
    </row>
    <row r="20" spans="2:15" ht="149.25" customHeight="1">
      <c r="B20" s="8" t="s">
        <v>62</v>
      </c>
      <c r="C20" s="8" t="s">
        <v>35</v>
      </c>
      <c r="D20" s="1" t="s">
        <v>86</v>
      </c>
      <c r="E20" s="1">
        <v>6</v>
      </c>
      <c r="F20" s="17" t="s">
        <v>50</v>
      </c>
      <c r="G20" s="1" t="s">
        <v>49</v>
      </c>
      <c r="H20" s="1" t="s">
        <v>36</v>
      </c>
      <c r="I20" s="1" t="s">
        <v>36</v>
      </c>
      <c r="J20" s="15" t="s">
        <v>74</v>
      </c>
      <c r="K20" s="1" t="s">
        <v>76</v>
      </c>
      <c r="L20" s="16" t="s">
        <v>42</v>
      </c>
      <c r="M20" s="13" t="s">
        <v>82</v>
      </c>
      <c r="N20" s="5" t="s">
        <v>37</v>
      </c>
      <c r="O20" s="18"/>
    </row>
    <row r="21" spans="2:15" ht="126">
      <c r="B21" s="8" t="s">
        <v>62</v>
      </c>
      <c r="C21" s="8" t="s">
        <v>35</v>
      </c>
      <c r="D21" s="1" t="s">
        <v>86</v>
      </c>
      <c r="E21" s="1">
        <v>7</v>
      </c>
      <c r="F21" s="17" t="s">
        <v>52</v>
      </c>
      <c r="G21" s="1" t="s">
        <v>51</v>
      </c>
      <c r="H21" s="1" t="s">
        <v>36</v>
      </c>
      <c r="I21" s="1" t="s">
        <v>36</v>
      </c>
      <c r="J21" s="15" t="s">
        <v>77</v>
      </c>
      <c r="K21" s="1" t="s">
        <v>78</v>
      </c>
      <c r="L21" s="16" t="s">
        <v>42</v>
      </c>
      <c r="M21" s="13" t="s">
        <v>82</v>
      </c>
      <c r="N21" s="5" t="s">
        <v>37</v>
      </c>
      <c r="O21" s="18"/>
    </row>
    <row r="22" spans="2:15" ht="224.25" customHeight="1">
      <c r="B22" s="8" t="s">
        <v>62</v>
      </c>
      <c r="C22" s="8" t="s">
        <v>35</v>
      </c>
      <c r="D22" s="1" t="s">
        <v>86</v>
      </c>
      <c r="E22" s="1">
        <v>8</v>
      </c>
      <c r="F22" s="17" t="s">
        <v>54</v>
      </c>
      <c r="G22" s="19" t="s">
        <v>53</v>
      </c>
      <c r="H22" s="1" t="s">
        <v>36</v>
      </c>
      <c r="I22" s="1" t="s">
        <v>36</v>
      </c>
      <c r="J22" s="15" t="s">
        <v>79</v>
      </c>
      <c r="K22" s="1" t="s">
        <v>80</v>
      </c>
      <c r="L22" s="16" t="s">
        <v>42</v>
      </c>
      <c r="M22" s="13" t="s">
        <v>83</v>
      </c>
      <c r="N22" s="5" t="s">
        <v>37</v>
      </c>
      <c r="O22" s="18"/>
    </row>
    <row r="23" spans="2:15" ht="224.25" customHeight="1">
      <c r="B23" s="8" t="s">
        <v>62</v>
      </c>
      <c r="C23" s="8" t="s">
        <v>35</v>
      </c>
      <c r="D23" s="1" t="s">
        <v>86</v>
      </c>
      <c r="E23" s="1">
        <v>9</v>
      </c>
      <c r="F23" s="17" t="s">
        <v>56</v>
      </c>
      <c r="G23" s="19" t="s">
        <v>55</v>
      </c>
      <c r="H23" s="1" t="s">
        <v>36</v>
      </c>
      <c r="I23" s="1" t="s">
        <v>36</v>
      </c>
      <c r="J23" s="15" t="s">
        <v>68</v>
      </c>
      <c r="K23" s="22" t="s">
        <v>103</v>
      </c>
      <c r="L23" s="16" t="s">
        <v>123</v>
      </c>
      <c r="M23" s="13" t="s">
        <v>84</v>
      </c>
      <c r="N23" s="5" t="s">
        <v>37</v>
      </c>
      <c r="O23" s="5" t="s">
        <v>118</v>
      </c>
    </row>
    <row r="24" spans="2:15" ht="224.25" customHeight="1">
      <c r="B24" s="8" t="s">
        <v>62</v>
      </c>
      <c r="C24" s="8" t="s">
        <v>35</v>
      </c>
      <c r="D24" s="1" t="s">
        <v>86</v>
      </c>
      <c r="E24" s="1">
        <v>10</v>
      </c>
      <c r="F24" s="17" t="s">
        <v>57</v>
      </c>
      <c r="G24" s="19" t="s">
        <v>102</v>
      </c>
      <c r="H24" s="1" t="s">
        <v>36</v>
      </c>
      <c r="I24" s="1" t="s">
        <v>36</v>
      </c>
      <c r="J24" s="27" t="s">
        <v>67</v>
      </c>
      <c r="K24" s="22" t="s">
        <v>104</v>
      </c>
      <c r="L24" s="16" t="s">
        <v>123</v>
      </c>
      <c r="M24" s="13" t="s">
        <v>84</v>
      </c>
      <c r="N24" s="5" t="s">
        <v>37</v>
      </c>
      <c r="O24" s="5" t="s">
        <v>119</v>
      </c>
    </row>
    <row r="25" spans="2:15" ht="224.25" customHeight="1">
      <c r="B25" s="8" t="s">
        <v>62</v>
      </c>
      <c r="C25" s="8" t="s">
        <v>35</v>
      </c>
      <c r="D25" s="1" t="s">
        <v>86</v>
      </c>
      <c r="E25" s="1">
        <v>11</v>
      </c>
      <c r="F25" s="17" t="s">
        <v>59</v>
      </c>
      <c r="G25" s="19" t="s">
        <v>58</v>
      </c>
      <c r="H25" s="1" t="s">
        <v>36</v>
      </c>
      <c r="I25" s="1" t="s">
        <v>36</v>
      </c>
      <c r="J25" s="27" t="s">
        <v>66</v>
      </c>
      <c r="K25" s="22" t="s">
        <v>105</v>
      </c>
      <c r="L25" s="16" t="s">
        <v>123</v>
      </c>
      <c r="M25" s="13" t="s">
        <v>84</v>
      </c>
      <c r="N25" s="5" t="s">
        <v>37</v>
      </c>
      <c r="O25" s="5" t="s">
        <v>119</v>
      </c>
    </row>
    <row r="26" spans="2:15" ht="224.25" customHeight="1">
      <c r="B26" s="8" t="s">
        <v>62</v>
      </c>
      <c r="C26" s="8" t="s">
        <v>35</v>
      </c>
      <c r="D26" s="1" t="s">
        <v>86</v>
      </c>
      <c r="E26" s="1">
        <v>12</v>
      </c>
      <c r="F26" s="17" t="s">
        <v>60</v>
      </c>
      <c r="G26" s="19" t="s">
        <v>101</v>
      </c>
      <c r="H26" s="1" t="s">
        <v>36</v>
      </c>
      <c r="I26" s="1" t="s">
        <v>36</v>
      </c>
      <c r="J26" s="27" t="s">
        <v>65</v>
      </c>
      <c r="K26" s="22" t="s">
        <v>106</v>
      </c>
      <c r="L26" s="16" t="s">
        <v>123</v>
      </c>
      <c r="M26" s="13" t="s">
        <v>84</v>
      </c>
      <c r="N26" s="5" t="s">
        <v>37</v>
      </c>
      <c r="O26" s="5" t="s">
        <v>119</v>
      </c>
    </row>
    <row r="27" spans="2:15" ht="224.25" customHeight="1">
      <c r="B27" s="8" t="s">
        <v>62</v>
      </c>
      <c r="C27" s="8" t="s">
        <v>35</v>
      </c>
      <c r="D27" s="1" t="s">
        <v>86</v>
      </c>
      <c r="E27" s="1">
        <v>13</v>
      </c>
      <c r="F27" s="17" t="s">
        <v>120</v>
      </c>
      <c r="G27" s="19" t="s">
        <v>101</v>
      </c>
      <c r="H27" s="1" t="s">
        <v>36</v>
      </c>
      <c r="I27" s="1" t="s">
        <v>36</v>
      </c>
      <c r="J27" s="27" t="s">
        <v>121</v>
      </c>
      <c r="K27" s="22" t="s">
        <v>122</v>
      </c>
      <c r="L27" s="16" t="s">
        <v>123</v>
      </c>
      <c r="M27" s="13" t="s">
        <v>84</v>
      </c>
      <c r="N27" s="5" t="s">
        <v>37</v>
      </c>
      <c r="O27" s="5" t="s">
        <v>124</v>
      </c>
    </row>
    <row r="28" spans="2:15" ht="224.25" customHeight="1">
      <c r="B28" s="8" t="s">
        <v>88</v>
      </c>
      <c r="C28" s="8" t="s">
        <v>125</v>
      </c>
      <c r="D28" s="1" t="s">
        <v>126</v>
      </c>
      <c r="E28" s="6">
        <v>14</v>
      </c>
      <c r="F28" s="1" t="s">
        <v>127</v>
      </c>
      <c r="G28" s="7" t="s">
        <v>128</v>
      </c>
      <c r="H28" s="1" t="s">
        <v>129</v>
      </c>
      <c r="I28" s="1" t="s">
        <v>129</v>
      </c>
      <c r="J28" s="30">
        <v>250</v>
      </c>
      <c r="K28" s="3" t="s">
        <v>85</v>
      </c>
      <c r="L28" s="6" t="s">
        <v>39</v>
      </c>
      <c r="M28" s="1" t="s">
        <v>134</v>
      </c>
      <c r="N28" s="5" t="s">
        <v>23</v>
      </c>
      <c r="O28" s="1" t="s">
        <v>117</v>
      </c>
    </row>
    <row r="29" spans="2:15" ht="45">
      <c r="B29" s="31" t="s">
        <v>89</v>
      </c>
      <c r="C29" s="21"/>
      <c r="D29" s="22"/>
      <c r="E29" s="23"/>
      <c r="F29" s="22"/>
      <c r="G29" s="24"/>
      <c r="H29" s="22"/>
      <c r="I29" s="22"/>
      <c r="J29" s="30">
        <v>164.1</v>
      </c>
      <c r="K29" s="25"/>
      <c r="L29" s="21"/>
      <c r="M29" s="23"/>
      <c r="N29" s="26" t="s">
        <v>29</v>
      </c>
      <c r="O29" s="28"/>
    </row>
    <row r="30" spans="2:15" ht="45">
      <c r="B30" s="31" t="s">
        <v>90</v>
      </c>
      <c r="C30" s="22"/>
      <c r="D30" s="22"/>
      <c r="E30" s="23"/>
      <c r="F30" s="22"/>
      <c r="G30" s="24"/>
      <c r="H30" s="22"/>
      <c r="I30" s="22"/>
      <c r="J30" s="30">
        <v>815</v>
      </c>
      <c r="K30" s="25"/>
      <c r="L30" s="21"/>
      <c r="M30" s="23"/>
      <c r="N30" s="26" t="s">
        <v>29</v>
      </c>
      <c r="O30" s="28"/>
    </row>
    <row r="31" spans="2:15" ht="45">
      <c r="B31" s="31" t="s">
        <v>91</v>
      </c>
      <c r="C31" s="21"/>
      <c r="D31" s="22"/>
      <c r="E31" s="23"/>
      <c r="F31" s="22"/>
      <c r="G31" s="24"/>
      <c r="H31" s="22"/>
      <c r="I31" s="22"/>
      <c r="J31" s="30">
        <v>2391</v>
      </c>
      <c r="K31" s="25"/>
      <c r="L31" s="21"/>
      <c r="M31" s="23"/>
      <c r="N31" s="26" t="s">
        <v>29</v>
      </c>
      <c r="O31" s="28"/>
    </row>
    <row r="32" spans="2:15" ht="45">
      <c r="B32" s="31" t="s">
        <v>87</v>
      </c>
      <c r="C32" s="21"/>
      <c r="D32" s="22"/>
      <c r="E32" s="23"/>
      <c r="F32" s="22"/>
      <c r="G32" s="24"/>
      <c r="H32" s="22"/>
      <c r="I32" s="22"/>
      <c r="J32" s="30">
        <v>1470</v>
      </c>
      <c r="K32" s="25"/>
      <c r="L32" s="21"/>
      <c r="M32" s="23"/>
      <c r="N32" s="26" t="s">
        <v>29</v>
      </c>
      <c r="O32" s="28"/>
    </row>
    <row r="33" spans="2:15" ht="45">
      <c r="B33" s="31" t="s">
        <v>92</v>
      </c>
      <c r="C33" s="21"/>
      <c r="D33" s="22"/>
      <c r="E33" s="23"/>
      <c r="F33" s="22"/>
      <c r="G33" s="24"/>
      <c r="H33" s="22"/>
      <c r="I33" s="22"/>
      <c r="J33" s="30">
        <v>520.8</v>
      </c>
      <c r="K33" s="25"/>
      <c r="L33" s="21"/>
      <c r="M33" s="23"/>
      <c r="N33" s="26" t="s">
        <v>29</v>
      </c>
      <c r="O33" s="28"/>
    </row>
    <row r="34" spans="2:15" ht="45">
      <c r="B34" s="31" t="s">
        <v>93</v>
      </c>
      <c r="C34" s="21"/>
      <c r="D34" s="22"/>
      <c r="E34" s="23"/>
      <c r="F34" s="22"/>
      <c r="G34" s="24"/>
      <c r="H34" s="22"/>
      <c r="I34" s="22"/>
      <c r="J34" s="30">
        <v>1431.6</v>
      </c>
      <c r="K34" s="25"/>
      <c r="L34" s="21"/>
      <c r="M34" s="23"/>
      <c r="N34" s="26" t="s">
        <v>29</v>
      </c>
      <c r="O34" s="28"/>
    </row>
    <row r="35" spans="2:15" ht="45">
      <c r="B35" s="31" t="s">
        <v>94</v>
      </c>
      <c r="C35" s="21"/>
      <c r="D35" s="22"/>
      <c r="E35" s="23"/>
      <c r="F35" s="22"/>
      <c r="G35" s="24"/>
      <c r="H35" s="22"/>
      <c r="I35" s="22"/>
      <c r="J35" s="30">
        <v>1842.7</v>
      </c>
      <c r="K35" s="25"/>
      <c r="L35" s="21"/>
      <c r="M35" s="23"/>
      <c r="N35" s="26" t="s">
        <v>29</v>
      </c>
      <c r="O35" s="28"/>
    </row>
    <row r="36" spans="2:15" ht="45">
      <c r="B36" s="31" t="s">
        <v>95</v>
      </c>
      <c r="C36" s="21"/>
      <c r="D36" s="22"/>
      <c r="E36" s="23"/>
      <c r="F36" s="22"/>
      <c r="G36" s="24"/>
      <c r="H36" s="22"/>
      <c r="I36" s="22"/>
      <c r="J36" s="30">
        <v>600</v>
      </c>
      <c r="K36" s="25"/>
      <c r="L36" s="21"/>
      <c r="M36" s="23"/>
      <c r="N36" s="26" t="s">
        <v>29</v>
      </c>
      <c r="O36" s="28"/>
    </row>
    <row r="37" spans="2:15" ht="45">
      <c r="B37" s="31" t="s">
        <v>96</v>
      </c>
      <c r="C37" s="21"/>
      <c r="D37" s="22"/>
      <c r="E37" s="23"/>
      <c r="F37" s="22"/>
      <c r="G37" s="24"/>
      <c r="H37" s="22"/>
      <c r="I37" s="22"/>
      <c r="J37" s="30">
        <v>1725</v>
      </c>
      <c r="K37" s="25"/>
      <c r="L37" s="21"/>
      <c r="M37" s="23"/>
      <c r="N37" s="26" t="s">
        <v>29</v>
      </c>
      <c r="O37" s="28"/>
    </row>
    <row r="38" spans="2:15" ht="45">
      <c r="B38" s="31" t="s">
        <v>97</v>
      </c>
      <c r="C38" s="21"/>
      <c r="D38" s="22"/>
      <c r="E38" s="23"/>
      <c r="F38" s="22"/>
      <c r="G38" s="24"/>
      <c r="H38" s="22"/>
      <c r="I38" s="22"/>
      <c r="J38" s="30">
        <v>3758.2</v>
      </c>
      <c r="K38" s="25"/>
      <c r="L38" s="21"/>
      <c r="M38" s="23"/>
      <c r="N38" s="26" t="s">
        <v>29</v>
      </c>
      <c r="O38" s="28"/>
    </row>
    <row r="39" spans="2:15" ht="45">
      <c r="B39" s="31" t="s">
        <v>98</v>
      </c>
      <c r="C39" s="21"/>
      <c r="D39" s="22"/>
      <c r="E39" s="23"/>
      <c r="F39" s="22"/>
      <c r="G39" s="24"/>
      <c r="H39" s="22"/>
      <c r="I39" s="22"/>
      <c r="J39" s="30">
        <v>5537.7</v>
      </c>
      <c r="K39" s="26"/>
      <c r="L39" s="21"/>
      <c r="M39" s="23"/>
      <c r="N39" s="26" t="s">
        <v>29</v>
      </c>
      <c r="O39" s="28"/>
    </row>
    <row r="40" spans="2:15" ht="45">
      <c r="B40" s="31" t="s">
        <v>99</v>
      </c>
      <c r="C40" s="21"/>
      <c r="D40" s="22"/>
      <c r="E40" s="23"/>
      <c r="F40" s="22"/>
      <c r="G40" s="24"/>
      <c r="H40" s="22"/>
      <c r="I40" s="22"/>
      <c r="J40" s="30">
        <v>700</v>
      </c>
      <c r="K40" s="25"/>
      <c r="L40" s="21"/>
      <c r="M40" s="23"/>
      <c r="N40" s="26" t="s">
        <v>29</v>
      </c>
      <c r="O40" s="28"/>
    </row>
    <row r="41" spans="2:15" ht="45">
      <c r="B41" s="31" t="s">
        <v>88</v>
      </c>
      <c r="C41" s="21"/>
      <c r="D41" s="22"/>
      <c r="E41" s="23"/>
      <c r="F41" s="22"/>
      <c r="G41" s="24"/>
      <c r="H41" s="22"/>
      <c r="I41" s="22"/>
      <c r="J41" s="30">
        <v>6222.1</v>
      </c>
      <c r="K41" s="25"/>
      <c r="L41" s="21"/>
      <c r="M41" s="23"/>
      <c r="N41" s="26" t="s">
        <v>29</v>
      </c>
      <c r="O41" s="28"/>
    </row>
    <row r="42" spans="2:15" ht="45">
      <c r="B42" s="31" t="s">
        <v>100</v>
      </c>
      <c r="C42" s="21"/>
      <c r="D42" s="22"/>
      <c r="E42" s="23"/>
      <c r="F42" s="22"/>
      <c r="G42" s="24"/>
      <c r="H42" s="22"/>
      <c r="I42" s="22"/>
      <c r="J42" s="30">
        <v>12.5</v>
      </c>
      <c r="K42" s="25"/>
      <c r="L42" s="21"/>
      <c r="M42" s="23"/>
      <c r="N42" s="26" t="s">
        <v>29</v>
      </c>
      <c r="O42" s="28"/>
    </row>
    <row r="43" spans="2:15" ht="45">
      <c r="B43" s="31" t="s">
        <v>107</v>
      </c>
      <c r="C43" s="21"/>
      <c r="D43" s="22"/>
      <c r="E43" s="23"/>
      <c r="F43" s="22"/>
      <c r="G43" s="24"/>
      <c r="H43" s="22"/>
      <c r="I43" s="22"/>
      <c r="J43" s="30">
        <v>2551</v>
      </c>
      <c r="K43" s="25"/>
      <c r="L43" s="21"/>
      <c r="M43" s="23"/>
      <c r="N43" s="26" t="s">
        <v>29</v>
      </c>
      <c r="O43" s="28"/>
    </row>
    <row r="44" spans="2:15" ht="45">
      <c r="B44" s="31" t="s">
        <v>108</v>
      </c>
      <c r="C44" s="21"/>
      <c r="D44" s="22"/>
      <c r="E44" s="23"/>
      <c r="F44" s="22"/>
      <c r="G44" s="24"/>
      <c r="H44" s="22"/>
      <c r="I44" s="22"/>
      <c r="J44" s="30">
        <v>151.7</v>
      </c>
      <c r="K44" s="25"/>
      <c r="L44" s="21"/>
      <c r="M44" s="23"/>
      <c r="N44" s="26" t="s">
        <v>29</v>
      </c>
      <c r="O44" s="28"/>
    </row>
    <row r="45" spans="2:15" ht="45">
      <c r="B45" s="31" t="s">
        <v>109</v>
      </c>
      <c r="C45" s="21"/>
      <c r="D45" s="22"/>
      <c r="E45" s="23"/>
      <c r="F45" s="22"/>
      <c r="G45" s="24"/>
      <c r="H45" s="22"/>
      <c r="I45" s="22"/>
      <c r="J45" s="30">
        <v>5465.8</v>
      </c>
      <c r="K45" s="25"/>
      <c r="L45" s="21"/>
      <c r="M45" s="23"/>
      <c r="N45" s="26" t="s">
        <v>29</v>
      </c>
      <c r="O45" s="28"/>
    </row>
    <row r="46" spans="2:15" ht="45">
      <c r="B46" s="32" t="s">
        <v>111</v>
      </c>
      <c r="C46" s="21"/>
      <c r="D46" s="22"/>
      <c r="E46" s="23"/>
      <c r="F46" s="22"/>
      <c r="G46" s="24"/>
      <c r="H46" s="22"/>
      <c r="I46" s="22"/>
      <c r="J46" s="30">
        <f>SUM(J29:J45)</f>
        <v>35359.200000000004</v>
      </c>
      <c r="K46" s="25"/>
      <c r="L46" s="21"/>
      <c r="M46" s="23"/>
      <c r="N46" s="26" t="s">
        <v>29</v>
      </c>
      <c r="O46" s="28"/>
    </row>
    <row r="47" spans="2:15" ht="90">
      <c r="B47" s="32" t="s">
        <v>112</v>
      </c>
      <c r="C47" s="21"/>
      <c r="D47" s="22"/>
      <c r="E47" s="23"/>
      <c r="F47" s="22"/>
      <c r="G47" s="24"/>
      <c r="H47" s="22"/>
      <c r="I47" s="22"/>
      <c r="J47" s="30">
        <f>J15+J16+5000+6500+J28</f>
        <v>11990</v>
      </c>
      <c r="K47" s="25"/>
      <c r="L47" s="21"/>
      <c r="M47" s="23"/>
      <c r="N47" s="26"/>
      <c r="O47" s="28"/>
    </row>
    <row r="48" spans="2:15" ht="60">
      <c r="B48" s="32" t="s">
        <v>113</v>
      </c>
      <c r="C48" s="21"/>
      <c r="D48" s="22"/>
      <c r="E48" s="23"/>
      <c r="F48" s="22"/>
      <c r="G48" s="24"/>
      <c r="H48" s="22"/>
      <c r="I48" s="22"/>
      <c r="J48" s="30">
        <f>J15+J16+J28</f>
        <v>490</v>
      </c>
      <c r="K48" s="25"/>
      <c r="L48" s="21"/>
      <c r="M48" s="23"/>
      <c r="N48" s="26"/>
      <c r="O48" s="28"/>
    </row>
    <row r="49" spans="2:15" ht="60">
      <c r="B49" s="32" t="s">
        <v>114</v>
      </c>
      <c r="C49" s="21"/>
      <c r="D49" s="22"/>
      <c r="E49" s="23"/>
      <c r="F49" s="22"/>
      <c r="G49" s="24"/>
      <c r="H49" s="22"/>
      <c r="I49" s="22"/>
      <c r="J49" s="30" t="s">
        <v>131</v>
      </c>
      <c r="K49" s="25"/>
      <c r="L49" s="21"/>
      <c r="M49" s="23"/>
      <c r="N49" s="26"/>
      <c r="O49" s="28"/>
    </row>
    <row r="50" spans="2:14" ht="20.25" customHeight="1">
      <c r="B50" s="33"/>
      <c r="C50" s="42" t="s">
        <v>132</v>
      </c>
      <c r="D50" s="42"/>
      <c r="E50" s="42"/>
      <c r="F50" s="42"/>
      <c r="G50" s="34"/>
      <c r="H50" s="35"/>
      <c r="I50" s="34"/>
      <c r="J50" s="29">
        <v>41774</v>
      </c>
      <c r="K50" s="36"/>
      <c r="L50" s="35"/>
      <c r="M50" s="33"/>
      <c r="N50" s="33"/>
    </row>
    <row r="51" spans="2:14" ht="16.5">
      <c r="B51" s="33"/>
      <c r="C51" s="39" t="s">
        <v>32</v>
      </c>
      <c r="D51" s="39"/>
      <c r="E51" s="39"/>
      <c r="F51" s="39"/>
      <c r="G51" s="14" t="s">
        <v>34</v>
      </c>
      <c r="H51" s="37"/>
      <c r="I51" s="39" t="s">
        <v>33</v>
      </c>
      <c r="J51" s="39"/>
      <c r="K51" s="37"/>
      <c r="L51" s="37"/>
      <c r="M51" s="33"/>
      <c r="N51" s="33"/>
    </row>
  </sheetData>
  <sheetProtection/>
  <mergeCells count="30">
    <mergeCell ref="B9:F9"/>
    <mergeCell ref="G9:K9"/>
    <mergeCell ref="B7:F7"/>
    <mergeCell ref="G6:K6"/>
    <mergeCell ref="O11:O13"/>
    <mergeCell ref="E12:E13"/>
    <mergeCell ref="F12:F13"/>
    <mergeCell ref="G12:G13"/>
    <mergeCell ref="L12:M12"/>
    <mergeCell ref="B11:B13"/>
    <mergeCell ref="C11:C13"/>
    <mergeCell ref="M2:O2"/>
    <mergeCell ref="B5:F5"/>
    <mergeCell ref="G5:K5"/>
    <mergeCell ref="B6:F6"/>
    <mergeCell ref="N11:N13"/>
    <mergeCell ref="M4:O4"/>
    <mergeCell ref="G7:K7"/>
    <mergeCell ref="B8:F8"/>
    <mergeCell ref="G8:K8"/>
    <mergeCell ref="B2:K2"/>
    <mergeCell ref="I51:J51"/>
    <mergeCell ref="H12:H13"/>
    <mergeCell ref="I12:I13"/>
    <mergeCell ref="J12:J13"/>
    <mergeCell ref="K12:K13"/>
    <mergeCell ref="C50:F50"/>
    <mergeCell ref="C51:F51"/>
    <mergeCell ref="D11:D13"/>
    <mergeCell ref="E11:M11"/>
  </mergeCells>
  <printOptions/>
  <pageMargins left="0.25" right="0.25" top="0.75" bottom="0.75" header="0.3" footer="0.3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FoM</cp:lastModifiedBy>
  <cp:lastPrinted>2014-05-15T17:19:11Z</cp:lastPrinted>
  <dcterms:created xsi:type="dcterms:W3CDTF">2012-12-27T05:54:51Z</dcterms:created>
  <dcterms:modified xsi:type="dcterms:W3CDTF">2014-05-16T03:09:04Z</dcterms:modified>
  <cp:category/>
  <cp:version/>
  <cp:contentType/>
  <cp:contentStatus/>
</cp:coreProperties>
</file>